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15" windowHeight="4815" activeTab="2"/>
  </bookViews>
  <sheets>
    <sheet name="Самооцінка" sheetId="1" r:id="rId1"/>
    <sheet name="Оцінка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<sst xmlns="http://schemas.openxmlformats.org/spreadsheetml/2006/main" count="125" uniqueCount="56">
  <si>
    <t>Етап уроку</t>
  </si>
  <si>
    <t>Показник</t>
  </si>
  <si>
    <t>Організація діяльності на уроці</t>
  </si>
  <si>
    <t>Якість планування уроку</t>
  </si>
  <si>
    <t>Стан організації ведення вчителем документації на уроці (зошити, класний журнал)</t>
  </si>
  <si>
    <t>Включення учнів у діяльність</t>
  </si>
  <si>
    <t>Повідомлення теми уроку</t>
  </si>
  <si>
    <t>Ступінь зацікавленості учнів навчальною темою</t>
  </si>
  <si>
    <t>Зв'язок теми даного уроку з іншими темами, розділами науки</t>
  </si>
  <si>
    <t>Ступінь сконцентрованості учнів на діяльності</t>
  </si>
  <si>
    <t>Організаційний</t>
  </si>
  <si>
    <t>Визначення цілей та завдань уроку</t>
  </si>
  <si>
    <t>Фіксація цілей уроку в поурочному плані</t>
  </si>
  <si>
    <t>Логіка виконання дій щодо досягнення цілей</t>
  </si>
  <si>
    <t>Реалізація цілей щодо навчання учнів володінню методами самостійної пізнавальні діяльності</t>
  </si>
  <si>
    <t>Мотивація навчальної  діяльності</t>
  </si>
  <si>
    <t>Перевірка домашнього завдання (д/з)</t>
  </si>
  <si>
    <t>Перевірка правильності виконання д/з</t>
  </si>
  <si>
    <t>Прийоми перевірки знань вивченого матеріалу</t>
  </si>
  <si>
    <t>Корекція знань учнів</t>
  </si>
  <si>
    <t>Психологічна комфортність учнів під час перевірки д/з</t>
  </si>
  <si>
    <t xml:space="preserve">Перевірка виконання/невиконання д/з </t>
  </si>
  <si>
    <t>Актуалізація опорних знань та особистого досвіду учнів з навчальної теми</t>
  </si>
  <si>
    <t>Ефективність актуалізації</t>
  </si>
  <si>
    <t>Осмислення внутрішніх закономірностей і зв'язків з іншими вивченими поняттями під час актуалізації</t>
  </si>
  <si>
    <t>Види діяльності, які пропонуються учням</t>
  </si>
  <si>
    <t>Відповідність методів і прийомів навчання меті уроку і віковим особливостям учнів</t>
  </si>
  <si>
    <t>Ступінь складності навчального матеріалу, який пропонується учням</t>
  </si>
  <si>
    <t>Раціональність використання навчального часу на даному етапі уроку</t>
  </si>
  <si>
    <t>Культура мовлення</t>
  </si>
  <si>
    <t>Використання наочності</t>
  </si>
  <si>
    <t>Творча складова діяльності учнів</t>
  </si>
  <si>
    <t xml:space="preserve">Загальна ерудиція й комунікативна культура вчителя </t>
  </si>
  <si>
    <t>Закріплення та узагальнення вивченого, перевірка якості засвоєння знань, оцінювання</t>
  </si>
  <si>
    <t>Результативність пізнавальної діяльності учнів</t>
  </si>
  <si>
    <t>Якість рефлексії</t>
  </si>
  <si>
    <t>Ступінь досягнення мети та реалізації завдань уроку</t>
  </si>
  <si>
    <t>Обсяг та складність д/з</t>
  </si>
  <si>
    <t>Цілепокладання та мотивація навчальної  діяльності</t>
  </si>
  <si>
    <t>Рівень включення учнів в активну діяльність</t>
  </si>
  <si>
    <t>Основна частина уроку</t>
  </si>
  <si>
    <t>Спрямованість уроку на розвиток учнівських компетентностей</t>
  </si>
  <si>
    <t>Організація самостійної роботи учнів</t>
  </si>
  <si>
    <t>Ріень оцінювальної діяльності</t>
  </si>
  <si>
    <t>Підбиття підсумків уроку</t>
  </si>
  <si>
    <t>Підсумки уроку, рефлексія домашнє завдання на наступний урок</t>
  </si>
  <si>
    <t>Вагомість</t>
  </si>
  <si>
    <t>Загальна оцінка</t>
  </si>
  <si>
    <t>Оцінка</t>
  </si>
  <si>
    <t>Результат</t>
  </si>
  <si>
    <t>Проміжний результат</t>
  </si>
  <si>
    <t>Модель комплексної  оцінки уроку з __________________________</t>
  </si>
  <si>
    <t>Самооцінка</t>
  </si>
  <si>
    <t>Район ___________________________</t>
  </si>
  <si>
    <t>Навчальний заклад ___________________________________</t>
  </si>
  <si>
    <t>Клас  (зазначити профіль навчання)_____________________________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</si>
</sst>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>
      <alignment/>
    </xf>
    <xf numFmtId="2" fontId="42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39" fillId="33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wrapText="1"/>
    </xf>
    <xf numFmtId="2" fontId="39" fillId="0" borderId="11" xfId="0" applyNumberFormat="1" applyFont="1" applyBorder="1" applyAlignment="1">
      <alignment vertical="center"/>
    </xf>
    <xf numFmtId="0" fontId="41" fillId="34" borderId="11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2" fontId="39" fillId="33" borderId="11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  <xf numFmtId="0" fontId="44" fillId="34" borderId="11" xfId="0" applyFont="1" applyFill="1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39" fillId="33" borderId="15" xfId="0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7" sqref="E7:E43"/>
    </sheetView>
  </sheetViews>
  <sheetFormatPr defaultColWidth="9.140625" defaultRowHeight="15"/>
  <cols>
    <col min="1" max="1" width="33.8515625" style="0" customWidth="1"/>
    <col min="2" max="2" width="19.140625" style="0" hidden="1" customWidth="1"/>
    <col min="3" max="3" width="43.140625" style="0" customWidth="1"/>
    <col min="4" max="4" width="0" style="0" hidden="1" customWidth="1"/>
    <col min="5" max="5" width="12.140625" style="0" customWidth="1"/>
    <col min="6" max="6" width="23.421875" style="0" hidden="1" customWidth="1"/>
    <col min="7" max="7" width="14.140625" style="1" customWidth="1"/>
  </cols>
  <sheetData>
    <row r="1" spans="1:7" s="34" customFormat="1" ht="34.5" customHeight="1">
      <c r="A1" s="50" t="s">
        <v>51</v>
      </c>
      <c r="B1" s="51"/>
      <c r="C1" s="51"/>
      <c r="D1" s="51"/>
      <c r="E1" s="52"/>
      <c r="G1" s="35"/>
    </row>
    <row r="2" spans="1:7" s="25" customFormat="1" ht="18.75">
      <c r="A2" s="48" t="s">
        <v>52</v>
      </c>
      <c r="B2" s="49"/>
      <c r="C2" s="49"/>
      <c r="G2" s="26"/>
    </row>
    <row r="3" spans="1:7" s="25" customFormat="1" ht="18.75">
      <c r="A3" s="27" t="s">
        <v>53</v>
      </c>
      <c r="B3" s="28"/>
      <c r="C3" s="28"/>
      <c r="D3" s="28"/>
      <c r="G3" s="26"/>
    </row>
    <row r="4" spans="1:7" s="25" customFormat="1" ht="18.75">
      <c r="A4" s="27" t="s">
        <v>54</v>
      </c>
      <c r="B4" s="27"/>
      <c r="C4" s="27"/>
      <c r="D4" s="29"/>
      <c r="E4" s="29"/>
      <c r="F4" s="29"/>
      <c r="G4" s="30"/>
    </row>
    <row r="5" spans="1:7" s="25" customFormat="1" ht="18.75">
      <c r="A5" s="31" t="s">
        <v>55</v>
      </c>
      <c r="B5" s="31"/>
      <c r="C5" s="31"/>
      <c r="D5" s="29"/>
      <c r="E5" s="29"/>
      <c r="F5" s="29"/>
      <c r="G5" s="30"/>
    </row>
    <row r="6" spans="1:7" s="25" customFormat="1" ht="31.5">
      <c r="A6" s="32" t="s">
        <v>0</v>
      </c>
      <c r="B6" s="32" t="s">
        <v>46</v>
      </c>
      <c r="C6" s="32" t="s">
        <v>1</v>
      </c>
      <c r="D6" s="32" t="s">
        <v>46</v>
      </c>
      <c r="E6" s="32" t="s">
        <v>48</v>
      </c>
      <c r="F6" s="32" t="s">
        <v>50</v>
      </c>
      <c r="G6" s="33" t="s">
        <v>49</v>
      </c>
    </row>
    <row r="7" spans="1:7" ht="15.75">
      <c r="A7" s="56" t="s">
        <v>10</v>
      </c>
      <c r="B7" s="43">
        <v>0.14</v>
      </c>
      <c r="C7" s="3" t="s">
        <v>2</v>
      </c>
      <c r="D7" s="5">
        <f>1/8</f>
        <v>0.125</v>
      </c>
      <c r="E7" s="11"/>
      <c r="F7" s="6">
        <f>D7*E7</f>
        <v>0</v>
      </c>
      <c r="G7" s="53">
        <f>(F7+F8+F9+F10+F11+F12+F13+F14)</f>
        <v>0</v>
      </c>
    </row>
    <row r="8" spans="1:7" ht="15.75">
      <c r="A8" s="57"/>
      <c r="B8" s="44"/>
      <c r="C8" s="3" t="s">
        <v>3</v>
      </c>
      <c r="D8" s="5">
        <f aca="true" t="shared" si="0" ref="D8:D14">1/8</f>
        <v>0.125</v>
      </c>
      <c r="E8" s="11"/>
      <c r="F8" s="6">
        <f aca="true" t="shared" si="1" ref="F8:F44">D8*E8</f>
        <v>0</v>
      </c>
      <c r="G8" s="54"/>
    </row>
    <row r="9" spans="1:7" ht="47.25">
      <c r="A9" s="57"/>
      <c r="B9" s="44"/>
      <c r="C9" s="3" t="s">
        <v>4</v>
      </c>
      <c r="D9" s="5">
        <f t="shared" si="0"/>
        <v>0.125</v>
      </c>
      <c r="E9" s="11"/>
      <c r="F9" s="6">
        <f t="shared" si="1"/>
        <v>0</v>
      </c>
      <c r="G9" s="54"/>
    </row>
    <row r="10" spans="1:7" ht="15.75">
      <c r="A10" s="57"/>
      <c r="B10" s="44"/>
      <c r="C10" s="3" t="s">
        <v>5</v>
      </c>
      <c r="D10" s="5">
        <f t="shared" si="0"/>
        <v>0.125</v>
      </c>
      <c r="E10" s="11"/>
      <c r="F10" s="6">
        <f t="shared" si="1"/>
        <v>0</v>
      </c>
      <c r="G10" s="54"/>
    </row>
    <row r="11" spans="1:7" ht="15.75">
      <c r="A11" s="57"/>
      <c r="B11" s="44"/>
      <c r="C11" s="3" t="s">
        <v>6</v>
      </c>
      <c r="D11" s="5">
        <f t="shared" si="0"/>
        <v>0.125</v>
      </c>
      <c r="E11" s="11"/>
      <c r="F11" s="6">
        <f t="shared" si="1"/>
        <v>0</v>
      </c>
      <c r="G11" s="54"/>
    </row>
    <row r="12" spans="1:7" ht="31.5">
      <c r="A12" s="57"/>
      <c r="B12" s="44"/>
      <c r="C12" s="3" t="s">
        <v>7</v>
      </c>
      <c r="D12" s="5">
        <f t="shared" si="0"/>
        <v>0.125</v>
      </c>
      <c r="E12" s="11"/>
      <c r="F12" s="6">
        <f t="shared" si="1"/>
        <v>0</v>
      </c>
      <c r="G12" s="54"/>
    </row>
    <row r="13" spans="1:7" ht="31.5">
      <c r="A13" s="57"/>
      <c r="B13" s="44"/>
      <c r="C13" s="3" t="s">
        <v>8</v>
      </c>
      <c r="D13" s="5">
        <f t="shared" si="0"/>
        <v>0.125</v>
      </c>
      <c r="E13" s="11"/>
      <c r="F13" s="6">
        <f t="shared" si="1"/>
        <v>0</v>
      </c>
      <c r="G13" s="54"/>
    </row>
    <row r="14" spans="1:7" ht="31.5">
      <c r="A14" s="57"/>
      <c r="B14" s="45"/>
      <c r="C14" s="3" t="s">
        <v>9</v>
      </c>
      <c r="D14" s="5">
        <f t="shared" si="0"/>
        <v>0.125</v>
      </c>
      <c r="E14" s="11"/>
      <c r="F14" s="6">
        <f t="shared" si="1"/>
        <v>0</v>
      </c>
      <c r="G14" s="55"/>
    </row>
    <row r="15" spans="1:7" ht="15.75">
      <c r="A15" s="62" t="s">
        <v>38</v>
      </c>
      <c r="B15" s="43">
        <v>0.14</v>
      </c>
      <c r="C15" s="3" t="s">
        <v>11</v>
      </c>
      <c r="D15" s="6">
        <v>0.2</v>
      </c>
      <c r="E15" s="11"/>
      <c r="F15" s="6">
        <f t="shared" si="1"/>
        <v>0</v>
      </c>
      <c r="G15" s="53">
        <f>SUM(F15:F19)</f>
        <v>0</v>
      </c>
    </row>
    <row r="16" spans="1:7" ht="15.75">
      <c r="A16" s="63"/>
      <c r="B16" s="46"/>
      <c r="C16" s="3" t="s">
        <v>12</v>
      </c>
      <c r="D16" s="6">
        <v>0.2</v>
      </c>
      <c r="E16" s="11"/>
      <c r="F16" s="6">
        <f t="shared" si="1"/>
        <v>0</v>
      </c>
      <c r="G16" s="54"/>
    </row>
    <row r="17" spans="1:7" ht="31.5">
      <c r="A17" s="63"/>
      <c r="B17" s="46"/>
      <c r="C17" s="3" t="s">
        <v>13</v>
      </c>
      <c r="D17" s="6">
        <v>0.2</v>
      </c>
      <c r="E17" s="11"/>
      <c r="F17" s="6">
        <f t="shared" si="1"/>
        <v>0</v>
      </c>
      <c r="G17" s="54"/>
    </row>
    <row r="18" spans="1:7" ht="47.25">
      <c r="A18" s="63"/>
      <c r="B18" s="46"/>
      <c r="C18" s="3" t="s">
        <v>14</v>
      </c>
      <c r="D18" s="6">
        <v>0.2</v>
      </c>
      <c r="E18" s="11"/>
      <c r="F18" s="6">
        <f t="shared" si="1"/>
        <v>0</v>
      </c>
      <c r="G18" s="54"/>
    </row>
    <row r="19" spans="1:7" ht="15.75">
      <c r="A19" s="64"/>
      <c r="B19" s="47"/>
      <c r="C19" s="3" t="s">
        <v>15</v>
      </c>
      <c r="D19" s="6">
        <v>0.2</v>
      </c>
      <c r="E19" s="11"/>
      <c r="F19" s="6">
        <f t="shared" si="1"/>
        <v>0</v>
      </c>
      <c r="G19" s="55"/>
    </row>
    <row r="20" spans="1:7" ht="15.75">
      <c r="A20" s="58" t="s">
        <v>16</v>
      </c>
      <c r="B20" s="43">
        <v>0.14</v>
      </c>
      <c r="C20" s="3" t="s">
        <v>21</v>
      </c>
      <c r="D20" s="6">
        <v>0.2</v>
      </c>
      <c r="E20" s="11"/>
      <c r="F20" s="6">
        <f t="shared" si="1"/>
        <v>0</v>
      </c>
      <c r="G20" s="53">
        <f>SUM(F20:F24)</f>
        <v>0</v>
      </c>
    </row>
    <row r="21" spans="1:7" ht="15.75">
      <c r="A21" s="59"/>
      <c r="B21" s="44"/>
      <c r="C21" s="3" t="s">
        <v>17</v>
      </c>
      <c r="D21" s="6">
        <v>0.2</v>
      </c>
      <c r="E21" s="11"/>
      <c r="F21" s="6">
        <f t="shared" si="1"/>
        <v>0</v>
      </c>
      <c r="G21" s="54"/>
    </row>
    <row r="22" spans="1:7" ht="31.5">
      <c r="A22" s="59"/>
      <c r="B22" s="44"/>
      <c r="C22" s="3" t="s">
        <v>18</v>
      </c>
      <c r="D22" s="6">
        <v>0.2</v>
      </c>
      <c r="E22" s="11"/>
      <c r="F22" s="6">
        <f t="shared" si="1"/>
        <v>0</v>
      </c>
      <c r="G22" s="54"/>
    </row>
    <row r="23" spans="1:7" ht="15.75">
      <c r="A23" s="59"/>
      <c r="B23" s="44"/>
      <c r="C23" s="3" t="s">
        <v>19</v>
      </c>
      <c r="D23" s="6">
        <v>0.2</v>
      </c>
      <c r="E23" s="11"/>
      <c r="F23" s="6">
        <f t="shared" si="1"/>
        <v>0</v>
      </c>
      <c r="G23" s="54"/>
    </row>
    <row r="24" spans="1:7" ht="31.5">
      <c r="A24" s="60"/>
      <c r="B24" s="45"/>
      <c r="C24" s="3" t="s">
        <v>20</v>
      </c>
      <c r="D24" s="6">
        <v>0.2</v>
      </c>
      <c r="E24" s="11"/>
      <c r="F24" s="6">
        <f t="shared" si="1"/>
        <v>0</v>
      </c>
      <c r="G24" s="55"/>
    </row>
    <row r="25" spans="1:7" ht="15.75">
      <c r="A25" s="58" t="s">
        <v>22</v>
      </c>
      <c r="B25" s="43">
        <v>0.14</v>
      </c>
      <c r="C25" s="3" t="s">
        <v>23</v>
      </c>
      <c r="D25" s="7">
        <v>0.33</v>
      </c>
      <c r="E25" s="11"/>
      <c r="F25" s="6">
        <f t="shared" si="1"/>
        <v>0</v>
      </c>
      <c r="G25" s="53">
        <f>SUM(F25:F27)</f>
        <v>0</v>
      </c>
    </row>
    <row r="26" spans="1:7" ht="47.25">
      <c r="A26" s="61"/>
      <c r="B26" s="44"/>
      <c r="C26" s="4" t="s">
        <v>24</v>
      </c>
      <c r="D26" s="7">
        <v>0.33</v>
      </c>
      <c r="E26" s="11"/>
      <c r="F26" s="6">
        <f t="shared" si="1"/>
        <v>0</v>
      </c>
      <c r="G26" s="54"/>
    </row>
    <row r="27" spans="1:7" ht="31.5">
      <c r="A27" s="60"/>
      <c r="B27" s="45"/>
      <c r="C27" s="2" t="s">
        <v>39</v>
      </c>
      <c r="D27" s="7">
        <v>0.34</v>
      </c>
      <c r="E27" s="11"/>
      <c r="F27" s="6">
        <f t="shared" si="1"/>
        <v>0</v>
      </c>
      <c r="G27" s="55"/>
    </row>
    <row r="28" spans="1:7" ht="15.75">
      <c r="A28" s="36" t="s">
        <v>40</v>
      </c>
      <c r="B28" s="43">
        <v>0.16</v>
      </c>
      <c r="C28" s="8" t="s">
        <v>25</v>
      </c>
      <c r="D28" s="9">
        <v>0.11</v>
      </c>
      <c r="E28" s="11"/>
      <c r="F28" s="6">
        <f t="shared" si="1"/>
        <v>0</v>
      </c>
      <c r="G28" s="53">
        <f>SUM(F28:F36)</f>
        <v>0</v>
      </c>
    </row>
    <row r="29" spans="1:7" ht="47.25">
      <c r="A29" s="37"/>
      <c r="B29" s="46"/>
      <c r="C29" s="8" t="s">
        <v>26</v>
      </c>
      <c r="D29" s="9">
        <v>0.11</v>
      </c>
      <c r="E29" s="11"/>
      <c r="F29" s="6">
        <f t="shared" si="1"/>
        <v>0</v>
      </c>
      <c r="G29" s="54"/>
    </row>
    <row r="30" spans="1:7" ht="31.5">
      <c r="A30" s="37"/>
      <c r="B30" s="46"/>
      <c r="C30" s="8" t="s">
        <v>27</v>
      </c>
      <c r="D30" s="9">
        <v>0.11</v>
      </c>
      <c r="E30" s="11"/>
      <c r="F30" s="6">
        <f t="shared" si="1"/>
        <v>0</v>
      </c>
      <c r="G30" s="54"/>
    </row>
    <row r="31" spans="1:7" ht="31.5">
      <c r="A31" s="37"/>
      <c r="B31" s="46"/>
      <c r="C31" s="8" t="s">
        <v>41</v>
      </c>
      <c r="D31" s="9">
        <v>0.11</v>
      </c>
      <c r="E31" s="11"/>
      <c r="F31" s="6">
        <f t="shared" si="1"/>
        <v>0</v>
      </c>
      <c r="G31" s="54"/>
    </row>
    <row r="32" spans="1:7" ht="31.5">
      <c r="A32" s="37"/>
      <c r="B32" s="46"/>
      <c r="C32" s="8" t="s">
        <v>28</v>
      </c>
      <c r="D32" s="9">
        <v>0.12</v>
      </c>
      <c r="E32" s="11"/>
      <c r="F32" s="6">
        <f t="shared" si="1"/>
        <v>0</v>
      </c>
      <c r="G32" s="54"/>
    </row>
    <row r="33" spans="1:7" ht="15.75">
      <c r="A33" s="37"/>
      <c r="B33" s="46"/>
      <c r="C33" s="8" t="s">
        <v>29</v>
      </c>
      <c r="D33" s="9">
        <v>0.11</v>
      </c>
      <c r="E33" s="11"/>
      <c r="F33" s="6">
        <f t="shared" si="1"/>
        <v>0</v>
      </c>
      <c r="G33" s="54"/>
    </row>
    <row r="34" spans="1:7" ht="15.75">
      <c r="A34" s="38"/>
      <c r="B34" s="46"/>
      <c r="C34" s="8" t="s">
        <v>30</v>
      </c>
      <c r="D34" s="9">
        <v>0.11</v>
      </c>
      <c r="E34" s="11"/>
      <c r="F34" s="6">
        <f t="shared" si="1"/>
        <v>0</v>
      </c>
      <c r="G34" s="54"/>
    </row>
    <row r="35" spans="1:7" ht="15.75">
      <c r="A35" s="38"/>
      <c r="B35" s="46"/>
      <c r="C35" s="8" t="s">
        <v>31</v>
      </c>
      <c r="D35" s="9">
        <v>0.11</v>
      </c>
      <c r="E35" s="11"/>
      <c r="F35" s="6">
        <f t="shared" si="1"/>
        <v>0</v>
      </c>
      <c r="G35" s="54"/>
    </row>
    <row r="36" spans="1:7" ht="31.5">
      <c r="A36" s="39"/>
      <c r="B36" s="47"/>
      <c r="C36" s="8" t="s">
        <v>32</v>
      </c>
      <c r="D36" s="9">
        <v>0.11</v>
      </c>
      <c r="E36" s="11"/>
      <c r="F36" s="6">
        <f t="shared" si="1"/>
        <v>0</v>
      </c>
      <c r="G36" s="55"/>
    </row>
    <row r="37" spans="1:7" ht="15.75">
      <c r="A37" s="58" t="s">
        <v>33</v>
      </c>
      <c r="B37" s="43">
        <v>0.14</v>
      </c>
      <c r="C37" s="3" t="s">
        <v>42</v>
      </c>
      <c r="D37" s="10">
        <v>0.33</v>
      </c>
      <c r="E37" s="11"/>
      <c r="F37" s="6">
        <f t="shared" si="1"/>
        <v>0</v>
      </c>
      <c r="G37" s="53">
        <f>SUM(F37:F39)</f>
        <v>0</v>
      </c>
    </row>
    <row r="38" spans="1:7" ht="31.5">
      <c r="A38" s="59"/>
      <c r="B38" s="44"/>
      <c r="C38" s="3" t="s">
        <v>34</v>
      </c>
      <c r="D38" s="10">
        <v>0.33</v>
      </c>
      <c r="E38" s="11"/>
      <c r="F38" s="6">
        <f t="shared" si="1"/>
        <v>0</v>
      </c>
      <c r="G38" s="54"/>
    </row>
    <row r="39" spans="1:7" ht="15.75">
      <c r="A39" s="60"/>
      <c r="B39" s="45"/>
      <c r="C39" s="3" t="s">
        <v>43</v>
      </c>
      <c r="D39" s="10">
        <v>0.34</v>
      </c>
      <c r="E39" s="11"/>
      <c r="F39" s="6">
        <f t="shared" si="1"/>
        <v>0</v>
      </c>
      <c r="G39" s="55"/>
    </row>
    <row r="40" spans="1:7" ht="15.75">
      <c r="A40" s="40" t="s">
        <v>45</v>
      </c>
      <c r="B40" s="43">
        <v>0.14</v>
      </c>
      <c r="C40" s="3" t="s">
        <v>35</v>
      </c>
      <c r="D40" s="10">
        <v>0.25</v>
      </c>
      <c r="E40" s="11"/>
      <c r="F40" s="6">
        <f t="shared" si="1"/>
        <v>0</v>
      </c>
      <c r="G40" s="53">
        <f>SUM(F40:F43)</f>
        <v>0</v>
      </c>
    </row>
    <row r="41" spans="1:7" ht="15.75">
      <c r="A41" s="41"/>
      <c r="B41" s="44"/>
      <c r="C41" s="4" t="s">
        <v>44</v>
      </c>
      <c r="D41" s="10">
        <v>0.25</v>
      </c>
      <c r="E41" s="11"/>
      <c r="F41" s="6">
        <f t="shared" si="1"/>
        <v>0</v>
      </c>
      <c r="G41" s="54"/>
    </row>
    <row r="42" spans="1:7" ht="31.5">
      <c r="A42" s="41"/>
      <c r="B42" s="44"/>
      <c r="C42" s="4" t="s">
        <v>36</v>
      </c>
      <c r="D42" s="10">
        <v>0.25</v>
      </c>
      <c r="E42" s="11"/>
      <c r="F42" s="6">
        <f t="shared" si="1"/>
        <v>0</v>
      </c>
      <c r="G42" s="54"/>
    </row>
    <row r="43" spans="1:7" ht="15.75">
      <c r="A43" s="42"/>
      <c r="B43" s="45"/>
      <c r="C43" s="3" t="s">
        <v>37</v>
      </c>
      <c r="D43" s="10">
        <v>0.25</v>
      </c>
      <c r="E43" s="11"/>
      <c r="F43" s="6">
        <f t="shared" si="1"/>
        <v>0</v>
      </c>
      <c r="G43" s="55"/>
    </row>
    <row r="44" spans="1:7" ht="18.75">
      <c r="A44" s="12" t="s">
        <v>47</v>
      </c>
      <c r="B44" s="13"/>
      <c r="C44" s="14"/>
      <c r="D44" s="15"/>
      <c r="E44" s="15"/>
      <c r="F44" s="16">
        <f t="shared" si="1"/>
        <v>0</v>
      </c>
      <c r="G44" s="16">
        <f>B7*G7+B15*G15+B20*G20+B25*G25+B28*G28+B37*G37+B40*G40</f>
        <v>0</v>
      </c>
    </row>
  </sheetData>
  <sheetProtection sheet="1" objects="1" scenarios="1"/>
  <mergeCells count="23">
    <mergeCell ref="G40:G43"/>
    <mergeCell ref="A7:A14"/>
    <mergeCell ref="A20:A24"/>
    <mergeCell ref="A25:A27"/>
    <mergeCell ref="A37:A39"/>
    <mergeCell ref="A15:A19"/>
    <mergeCell ref="A2:C2"/>
    <mergeCell ref="A1:E1"/>
    <mergeCell ref="B37:B39"/>
    <mergeCell ref="B40:B43"/>
    <mergeCell ref="G7:G14"/>
    <mergeCell ref="G15:G19"/>
    <mergeCell ref="G20:G24"/>
    <mergeCell ref="G25:G27"/>
    <mergeCell ref="G28:G36"/>
    <mergeCell ref="G37:G39"/>
    <mergeCell ref="A28:A36"/>
    <mergeCell ref="A40:A43"/>
    <mergeCell ref="B7:B14"/>
    <mergeCell ref="B15:B19"/>
    <mergeCell ref="B20:B24"/>
    <mergeCell ref="B25:B27"/>
    <mergeCell ref="B28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7" sqref="E7:E43"/>
    </sheetView>
  </sheetViews>
  <sheetFormatPr defaultColWidth="9.140625" defaultRowHeight="15"/>
  <cols>
    <col min="1" max="1" width="33.8515625" style="0" customWidth="1"/>
    <col min="2" max="2" width="19.140625" style="0" hidden="1" customWidth="1"/>
    <col min="3" max="3" width="43.140625" style="0" customWidth="1"/>
    <col min="4" max="4" width="0" style="0" hidden="1" customWidth="1"/>
    <col min="5" max="5" width="12.140625" style="0" customWidth="1"/>
    <col min="6" max="6" width="23.421875" style="0" hidden="1" customWidth="1"/>
    <col min="7" max="7" width="14.140625" style="1" customWidth="1"/>
  </cols>
  <sheetData>
    <row r="1" spans="1:7" s="25" customFormat="1" ht="18.75">
      <c r="A1" s="65" t="s">
        <v>51</v>
      </c>
      <c r="B1" s="66"/>
      <c r="C1" s="66"/>
      <c r="D1" s="66"/>
      <c r="E1" s="67"/>
      <c r="G1" s="26"/>
    </row>
    <row r="2" spans="1:7" s="25" customFormat="1" ht="18.75">
      <c r="A2" s="48" t="s">
        <v>48</v>
      </c>
      <c r="B2" s="49"/>
      <c r="C2" s="49"/>
      <c r="G2" s="26"/>
    </row>
    <row r="3" spans="1:7" s="25" customFormat="1" ht="18.75">
      <c r="A3" s="27" t="s">
        <v>53</v>
      </c>
      <c r="B3" s="28"/>
      <c r="C3" s="28"/>
      <c r="D3" s="28"/>
      <c r="G3" s="26"/>
    </row>
    <row r="4" spans="1:7" s="25" customFormat="1" ht="16.5" customHeight="1">
      <c r="A4" s="27" t="s">
        <v>54</v>
      </c>
      <c r="B4" s="27"/>
      <c r="C4" s="27"/>
      <c r="D4" s="29"/>
      <c r="E4" s="29"/>
      <c r="F4" s="29"/>
      <c r="G4" s="30"/>
    </row>
    <row r="5" spans="1:7" s="25" customFormat="1" ht="27.75" customHeight="1">
      <c r="A5" s="31" t="s">
        <v>55</v>
      </c>
      <c r="G5" s="26"/>
    </row>
    <row r="6" spans="1:7" ht="31.5">
      <c r="A6" s="21" t="s">
        <v>0</v>
      </c>
      <c r="B6" s="21" t="s">
        <v>46</v>
      </c>
      <c r="C6" s="21" t="s">
        <v>1</v>
      </c>
      <c r="D6" s="21" t="s">
        <v>46</v>
      </c>
      <c r="E6" s="21" t="s">
        <v>48</v>
      </c>
      <c r="F6" s="21" t="s">
        <v>50</v>
      </c>
      <c r="G6" s="22" t="s">
        <v>49</v>
      </c>
    </row>
    <row r="7" spans="1:7" ht="15.75">
      <c r="A7" s="56" t="s">
        <v>10</v>
      </c>
      <c r="B7" s="43">
        <v>0.14</v>
      </c>
      <c r="C7" s="3" t="s">
        <v>2</v>
      </c>
      <c r="D7" s="5">
        <f>1/8</f>
        <v>0.125</v>
      </c>
      <c r="E7" s="11"/>
      <c r="F7" s="6">
        <f>D7*E7</f>
        <v>0</v>
      </c>
      <c r="G7" s="53">
        <f>(F7+F8+F9+F10+F11+F12+F13+F14)</f>
        <v>0</v>
      </c>
    </row>
    <row r="8" spans="1:7" ht="15.75">
      <c r="A8" s="57"/>
      <c r="B8" s="44"/>
      <c r="C8" s="3" t="s">
        <v>3</v>
      </c>
      <c r="D8" s="5">
        <f aca="true" t="shared" si="0" ref="D8:D14">1/8</f>
        <v>0.125</v>
      </c>
      <c r="E8" s="11"/>
      <c r="F8" s="6">
        <f aca="true" t="shared" si="1" ref="F8:F44">D8*E8</f>
        <v>0</v>
      </c>
      <c r="G8" s="54"/>
    </row>
    <row r="9" spans="1:7" ht="47.25">
      <c r="A9" s="57"/>
      <c r="B9" s="44"/>
      <c r="C9" s="3" t="s">
        <v>4</v>
      </c>
      <c r="D9" s="5">
        <f t="shared" si="0"/>
        <v>0.125</v>
      </c>
      <c r="E9" s="11"/>
      <c r="F9" s="6">
        <f t="shared" si="1"/>
        <v>0</v>
      </c>
      <c r="G9" s="54"/>
    </row>
    <row r="10" spans="1:7" ht="15.75">
      <c r="A10" s="57"/>
      <c r="B10" s="44"/>
      <c r="C10" s="3" t="s">
        <v>5</v>
      </c>
      <c r="D10" s="5">
        <f t="shared" si="0"/>
        <v>0.125</v>
      </c>
      <c r="E10" s="11"/>
      <c r="F10" s="6">
        <f t="shared" si="1"/>
        <v>0</v>
      </c>
      <c r="G10" s="54"/>
    </row>
    <row r="11" spans="1:7" ht="15.75">
      <c r="A11" s="57"/>
      <c r="B11" s="44"/>
      <c r="C11" s="3" t="s">
        <v>6</v>
      </c>
      <c r="D11" s="5">
        <f t="shared" si="0"/>
        <v>0.125</v>
      </c>
      <c r="E11" s="11"/>
      <c r="F11" s="6">
        <f t="shared" si="1"/>
        <v>0</v>
      </c>
      <c r="G11" s="54"/>
    </row>
    <row r="12" spans="1:7" ht="31.5">
      <c r="A12" s="57"/>
      <c r="B12" s="44"/>
      <c r="C12" s="3" t="s">
        <v>7</v>
      </c>
      <c r="D12" s="5">
        <f t="shared" si="0"/>
        <v>0.125</v>
      </c>
      <c r="E12" s="11"/>
      <c r="F12" s="6">
        <f t="shared" si="1"/>
        <v>0</v>
      </c>
      <c r="G12" s="54"/>
    </row>
    <row r="13" spans="1:7" ht="31.5">
      <c r="A13" s="57"/>
      <c r="B13" s="44"/>
      <c r="C13" s="3" t="s">
        <v>8</v>
      </c>
      <c r="D13" s="5">
        <f t="shared" si="0"/>
        <v>0.125</v>
      </c>
      <c r="E13" s="11"/>
      <c r="F13" s="6">
        <f t="shared" si="1"/>
        <v>0</v>
      </c>
      <c r="G13" s="54"/>
    </row>
    <row r="14" spans="1:7" ht="31.5">
      <c r="A14" s="57"/>
      <c r="B14" s="45"/>
      <c r="C14" s="3" t="s">
        <v>9</v>
      </c>
      <c r="D14" s="5">
        <f t="shared" si="0"/>
        <v>0.125</v>
      </c>
      <c r="E14" s="11"/>
      <c r="F14" s="6">
        <f t="shared" si="1"/>
        <v>0</v>
      </c>
      <c r="G14" s="55"/>
    </row>
    <row r="15" spans="1:7" ht="15.75">
      <c r="A15" s="62" t="s">
        <v>38</v>
      </c>
      <c r="B15" s="43">
        <v>0.14</v>
      </c>
      <c r="C15" s="3" t="s">
        <v>11</v>
      </c>
      <c r="D15" s="6">
        <v>0.2</v>
      </c>
      <c r="E15" s="11"/>
      <c r="F15" s="6">
        <f t="shared" si="1"/>
        <v>0</v>
      </c>
      <c r="G15" s="53">
        <f>SUM(F15:F19)</f>
        <v>0</v>
      </c>
    </row>
    <row r="16" spans="1:7" ht="15.75">
      <c r="A16" s="63"/>
      <c r="B16" s="46"/>
      <c r="C16" s="3" t="s">
        <v>12</v>
      </c>
      <c r="D16" s="6">
        <v>0.2</v>
      </c>
      <c r="E16" s="11"/>
      <c r="F16" s="6">
        <f t="shared" si="1"/>
        <v>0</v>
      </c>
      <c r="G16" s="54"/>
    </row>
    <row r="17" spans="1:7" ht="31.5">
      <c r="A17" s="63"/>
      <c r="B17" s="46"/>
      <c r="C17" s="3" t="s">
        <v>13</v>
      </c>
      <c r="D17" s="6">
        <v>0.2</v>
      </c>
      <c r="E17" s="11"/>
      <c r="F17" s="6">
        <f t="shared" si="1"/>
        <v>0</v>
      </c>
      <c r="G17" s="54"/>
    </row>
    <row r="18" spans="1:7" ht="47.25">
      <c r="A18" s="63"/>
      <c r="B18" s="46"/>
      <c r="C18" s="3" t="s">
        <v>14</v>
      </c>
      <c r="D18" s="6">
        <v>0.2</v>
      </c>
      <c r="E18" s="11"/>
      <c r="F18" s="6">
        <f t="shared" si="1"/>
        <v>0</v>
      </c>
      <c r="G18" s="54"/>
    </row>
    <row r="19" spans="1:7" ht="15.75">
      <c r="A19" s="64"/>
      <c r="B19" s="47"/>
      <c r="C19" s="3" t="s">
        <v>15</v>
      </c>
      <c r="D19" s="6">
        <v>0.2</v>
      </c>
      <c r="E19" s="11"/>
      <c r="F19" s="6">
        <f t="shared" si="1"/>
        <v>0</v>
      </c>
      <c r="G19" s="55"/>
    </row>
    <row r="20" spans="1:7" ht="15.75">
      <c r="A20" s="58" t="s">
        <v>16</v>
      </c>
      <c r="B20" s="43">
        <v>0.14</v>
      </c>
      <c r="C20" s="3" t="s">
        <v>21</v>
      </c>
      <c r="D20" s="6">
        <v>0.2</v>
      </c>
      <c r="E20" s="11"/>
      <c r="F20" s="6">
        <f t="shared" si="1"/>
        <v>0</v>
      </c>
      <c r="G20" s="53">
        <f>SUM(F20:F24)</f>
        <v>0</v>
      </c>
    </row>
    <row r="21" spans="1:7" ht="15.75">
      <c r="A21" s="59"/>
      <c r="B21" s="44"/>
      <c r="C21" s="3" t="s">
        <v>17</v>
      </c>
      <c r="D21" s="6">
        <v>0.2</v>
      </c>
      <c r="E21" s="11"/>
      <c r="F21" s="6">
        <f t="shared" si="1"/>
        <v>0</v>
      </c>
      <c r="G21" s="54"/>
    </row>
    <row r="22" spans="1:7" ht="31.5">
      <c r="A22" s="59"/>
      <c r="B22" s="44"/>
      <c r="C22" s="3" t="s">
        <v>18</v>
      </c>
      <c r="D22" s="6">
        <v>0.2</v>
      </c>
      <c r="E22" s="11"/>
      <c r="F22" s="6">
        <f t="shared" si="1"/>
        <v>0</v>
      </c>
      <c r="G22" s="54"/>
    </row>
    <row r="23" spans="1:7" ht="15.75">
      <c r="A23" s="59"/>
      <c r="B23" s="44"/>
      <c r="C23" s="3" t="s">
        <v>19</v>
      </c>
      <c r="D23" s="6">
        <v>0.2</v>
      </c>
      <c r="E23" s="11"/>
      <c r="F23" s="6">
        <f t="shared" si="1"/>
        <v>0</v>
      </c>
      <c r="G23" s="54"/>
    </row>
    <row r="24" spans="1:7" ht="31.5">
      <c r="A24" s="60"/>
      <c r="B24" s="45"/>
      <c r="C24" s="3" t="s">
        <v>20</v>
      </c>
      <c r="D24" s="6">
        <v>0.2</v>
      </c>
      <c r="E24" s="11"/>
      <c r="F24" s="6">
        <f t="shared" si="1"/>
        <v>0</v>
      </c>
      <c r="G24" s="55"/>
    </row>
    <row r="25" spans="1:7" ht="15.75">
      <c r="A25" s="58" t="s">
        <v>22</v>
      </c>
      <c r="B25" s="43">
        <v>0.14</v>
      </c>
      <c r="C25" s="3" t="s">
        <v>23</v>
      </c>
      <c r="D25" s="7">
        <v>0.33</v>
      </c>
      <c r="E25" s="11"/>
      <c r="F25" s="6">
        <f t="shared" si="1"/>
        <v>0</v>
      </c>
      <c r="G25" s="53">
        <f>SUM(F25:F27)</f>
        <v>0</v>
      </c>
    </row>
    <row r="26" spans="1:7" ht="47.25">
      <c r="A26" s="61"/>
      <c r="B26" s="44"/>
      <c r="C26" s="4" t="s">
        <v>24</v>
      </c>
      <c r="D26" s="7">
        <v>0.33</v>
      </c>
      <c r="E26" s="11"/>
      <c r="F26" s="6">
        <f t="shared" si="1"/>
        <v>0</v>
      </c>
      <c r="G26" s="54"/>
    </row>
    <row r="27" spans="1:7" ht="31.5">
      <c r="A27" s="60"/>
      <c r="B27" s="45"/>
      <c r="C27" s="2" t="s">
        <v>39</v>
      </c>
      <c r="D27" s="7">
        <v>0.34</v>
      </c>
      <c r="E27" s="11"/>
      <c r="F27" s="6">
        <f t="shared" si="1"/>
        <v>0</v>
      </c>
      <c r="G27" s="55"/>
    </row>
    <row r="28" spans="1:7" ht="15.75">
      <c r="A28" s="36" t="s">
        <v>40</v>
      </c>
      <c r="B28" s="43">
        <v>0.16</v>
      </c>
      <c r="C28" s="8" t="s">
        <v>25</v>
      </c>
      <c r="D28" s="9">
        <v>0.11</v>
      </c>
      <c r="E28" s="11"/>
      <c r="F28" s="6">
        <f t="shared" si="1"/>
        <v>0</v>
      </c>
      <c r="G28" s="53">
        <f>SUM(F28:F36)</f>
        <v>0</v>
      </c>
    </row>
    <row r="29" spans="1:7" ht="47.25">
      <c r="A29" s="37"/>
      <c r="B29" s="46"/>
      <c r="C29" s="8" t="s">
        <v>26</v>
      </c>
      <c r="D29" s="9">
        <v>0.11</v>
      </c>
      <c r="E29" s="11"/>
      <c r="F29" s="6">
        <f t="shared" si="1"/>
        <v>0</v>
      </c>
      <c r="G29" s="54"/>
    </row>
    <row r="30" spans="1:7" ht="31.5">
      <c r="A30" s="37"/>
      <c r="B30" s="46"/>
      <c r="C30" s="8" t="s">
        <v>27</v>
      </c>
      <c r="D30" s="9">
        <v>0.11</v>
      </c>
      <c r="E30" s="11"/>
      <c r="F30" s="6">
        <f t="shared" si="1"/>
        <v>0</v>
      </c>
      <c r="G30" s="54"/>
    </row>
    <row r="31" spans="1:7" ht="31.5">
      <c r="A31" s="37"/>
      <c r="B31" s="46"/>
      <c r="C31" s="8" t="s">
        <v>41</v>
      </c>
      <c r="D31" s="9">
        <v>0.11</v>
      </c>
      <c r="E31" s="11"/>
      <c r="F31" s="6">
        <f t="shared" si="1"/>
        <v>0</v>
      </c>
      <c r="G31" s="54"/>
    </row>
    <row r="32" spans="1:7" ht="31.5">
      <c r="A32" s="37"/>
      <c r="B32" s="46"/>
      <c r="C32" s="8" t="s">
        <v>28</v>
      </c>
      <c r="D32" s="9">
        <v>0.12</v>
      </c>
      <c r="E32" s="11"/>
      <c r="F32" s="6">
        <f t="shared" si="1"/>
        <v>0</v>
      </c>
      <c r="G32" s="54"/>
    </row>
    <row r="33" spans="1:7" ht="15.75">
      <c r="A33" s="37"/>
      <c r="B33" s="46"/>
      <c r="C33" s="8" t="s">
        <v>29</v>
      </c>
      <c r="D33" s="9">
        <v>0.11</v>
      </c>
      <c r="E33" s="11"/>
      <c r="F33" s="6">
        <f t="shared" si="1"/>
        <v>0</v>
      </c>
      <c r="G33" s="54"/>
    </row>
    <row r="34" spans="1:7" ht="15.75">
      <c r="A34" s="38"/>
      <c r="B34" s="46"/>
      <c r="C34" s="8" t="s">
        <v>30</v>
      </c>
      <c r="D34" s="9">
        <v>0.11</v>
      </c>
      <c r="E34" s="11"/>
      <c r="F34" s="6">
        <f t="shared" si="1"/>
        <v>0</v>
      </c>
      <c r="G34" s="54"/>
    </row>
    <row r="35" spans="1:7" ht="15.75">
      <c r="A35" s="38"/>
      <c r="B35" s="46"/>
      <c r="C35" s="8" t="s">
        <v>31</v>
      </c>
      <c r="D35" s="9">
        <v>0.11</v>
      </c>
      <c r="E35" s="11"/>
      <c r="F35" s="6">
        <f t="shared" si="1"/>
        <v>0</v>
      </c>
      <c r="G35" s="54"/>
    </row>
    <row r="36" spans="1:7" ht="31.5">
      <c r="A36" s="39"/>
      <c r="B36" s="47"/>
      <c r="C36" s="8" t="s">
        <v>32</v>
      </c>
      <c r="D36" s="9">
        <v>0.11</v>
      </c>
      <c r="E36" s="11"/>
      <c r="F36" s="6">
        <f t="shared" si="1"/>
        <v>0</v>
      </c>
      <c r="G36" s="55"/>
    </row>
    <row r="37" spans="1:7" ht="15.75">
      <c r="A37" s="58" t="s">
        <v>33</v>
      </c>
      <c r="B37" s="43">
        <v>0.14</v>
      </c>
      <c r="C37" s="3" t="s">
        <v>42</v>
      </c>
      <c r="D37" s="10">
        <v>0.33</v>
      </c>
      <c r="E37" s="11"/>
      <c r="F37" s="6">
        <f t="shared" si="1"/>
        <v>0</v>
      </c>
      <c r="G37" s="53">
        <f>SUM(F37:F39)</f>
        <v>0</v>
      </c>
    </row>
    <row r="38" spans="1:7" ht="31.5">
      <c r="A38" s="59"/>
      <c r="B38" s="44"/>
      <c r="C38" s="3" t="s">
        <v>34</v>
      </c>
      <c r="D38" s="10">
        <v>0.33</v>
      </c>
      <c r="E38" s="11"/>
      <c r="F38" s="6">
        <f t="shared" si="1"/>
        <v>0</v>
      </c>
      <c r="G38" s="54"/>
    </row>
    <row r="39" spans="1:7" ht="15.75">
      <c r="A39" s="60"/>
      <c r="B39" s="45"/>
      <c r="C39" s="3" t="s">
        <v>43</v>
      </c>
      <c r="D39" s="10">
        <v>0.34</v>
      </c>
      <c r="E39" s="11"/>
      <c r="F39" s="6">
        <f t="shared" si="1"/>
        <v>0</v>
      </c>
      <c r="G39" s="55"/>
    </row>
    <row r="40" spans="1:7" ht="15.75">
      <c r="A40" s="40" t="s">
        <v>45</v>
      </c>
      <c r="B40" s="43">
        <v>0.14</v>
      </c>
      <c r="C40" s="3" t="s">
        <v>35</v>
      </c>
      <c r="D40" s="10">
        <v>0.25</v>
      </c>
      <c r="E40" s="11"/>
      <c r="F40" s="6">
        <f t="shared" si="1"/>
        <v>0</v>
      </c>
      <c r="G40" s="53">
        <f>SUM(F40:F43)</f>
        <v>0</v>
      </c>
    </row>
    <row r="41" spans="1:7" ht="15.75">
      <c r="A41" s="41"/>
      <c r="B41" s="44"/>
      <c r="C41" s="4" t="s">
        <v>44</v>
      </c>
      <c r="D41" s="10">
        <v>0.25</v>
      </c>
      <c r="E41" s="11"/>
      <c r="F41" s="6">
        <f t="shared" si="1"/>
        <v>0</v>
      </c>
      <c r="G41" s="54"/>
    </row>
    <row r="42" spans="1:7" ht="31.5">
      <c r="A42" s="41"/>
      <c r="B42" s="44"/>
      <c r="C42" s="4" t="s">
        <v>36</v>
      </c>
      <c r="D42" s="10">
        <v>0.25</v>
      </c>
      <c r="E42" s="11"/>
      <c r="F42" s="6">
        <f t="shared" si="1"/>
        <v>0</v>
      </c>
      <c r="G42" s="54"/>
    </row>
    <row r="43" spans="1:7" ht="15.75">
      <c r="A43" s="42"/>
      <c r="B43" s="45"/>
      <c r="C43" s="3" t="s">
        <v>37</v>
      </c>
      <c r="D43" s="10">
        <v>0.25</v>
      </c>
      <c r="E43" s="11"/>
      <c r="F43" s="6">
        <f t="shared" si="1"/>
        <v>0</v>
      </c>
      <c r="G43" s="55"/>
    </row>
    <row r="44" spans="1:7" ht="18.75">
      <c r="A44" s="12" t="s">
        <v>47</v>
      </c>
      <c r="B44" s="13"/>
      <c r="C44" s="14"/>
      <c r="D44" s="15"/>
      <c r="E44" s="15"/>
      <c r="F44" s="16">
        <f t="shared" si="1"/>
        <v>0</v>
      </c>
      <c r="G44" s="16">
        <f>B7*G7+B15*G15+B20*G20+B25*G25+B28*G28+B37*G37+B40*G40</f>
        <v>0</v>
      </c>
    </row>
  </sheetData>
  <sheetProtection sheet="1" objects="1" scenarios="1"/>
  <mergeCells count="23">
    <mergeCell ref="A20:A24"/>
    <mergeCell ref="B20:B24"/>
    <mergeCell ref="G20:G24"/>
    <mergeCell ref="A25:A27"/>
    <mergeCell ref="B25:B27"/>
    <mergeCell ref="G25:G27"/>
    <mergeCell ref="A40:A43"/>
    <mergeCell ref="B40:B43"/>
    <mergeCell ref="G40:G43"/>
    <mergeCell ref="A1:E1"/>
    <mergeCell ref="A28:A36"/>
    <mergeCell ref="B28:B36"/>
    <mergeCell ref="G28:G36"/>
    <mergeCell ref="A37:A39"/>
    <mergeCell ref="B37:B39"/>
    <mergeCell ref="G37:G39"/>
    <mergeCell ref="A2:C2"/>
    <mergeCell ref="A7:A14"/>
    <mergeCell ref="B7:B14"/>
    <mergeCell ref="G7:G14"/>
    <mergeCell ref="A15:A19"/>
    <mergeCell ref="B15:B19"/>
    <mergeCell ref="G15:G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6.00390625" style="0" customWidth="1"/>
    <col min="2" max="2" width="14.7109375" style="0" customWidth="1"/>
    <col min="3" max="3" width="15.421875" style="0" customWidth="1"/>
  </cols>
  <sheetData>
    <row r="4" spans="1:3" ht="18.75">
      <c r="A4" s="19" t="s">
        <v>0</v>
      </c>
      <c r="B4" s="20" t="s">
        <v>52</v>
      </c>
      <c r="C4" s="20" t="s">
        <v>48</v>
      </c>
    </row>
    <row r="5" spans="1:3" ht="18.75">
      <c r="A5" s="17" t="s">
        <v>10</v>
      </c>
      <c r="B5" s="18">
        <f>Самооцінка!G7</f>
        <v>0</v>
      </c>
      <c r="C5" s="18">
        <f>Оцінка!G7</f>
        <v>0</v>
      </c>
    </row>
    <row r="6" spans="1:3" ht="37.5">
      <c r="A6" s="17" t="s">
        <v>38</v>
      </c>
      <c r="B6" s="18">
        <f>Самооцінка!G15</f>
        <v>0</v>
      </c>
      <c r="C6" s="18">
        <f>Оцінка!G15</f>
        <v>0</v>
      </c>
    </row>
    <row r="7" spans="1:3" ht="18.75">
      <c r="A7" s="17" t="s">
        <v>16</v>
      </c>
      <c r="B7" s="18">
        <f>Самооцінка!G20</f>
        <v>0</v>
      </c>
      <c r="C7" s="18">
        <f>Оцінка!G20</f>
        <v>0</v>
      </c>
    </row>
    <row r="8" spans="1:3" ht="37.5">
      <c r="A8" s="17" t="s">
        <v>22</v>
      </c>
      <c r="B8" s="18">
        <f>Самооцінка!G25</f>
        <v>0</v>
      </c>
      <c r="C8" s="18">
        <f>Оцінка!G25</f>
        <v>0</v>
      </c>
    </row>
    <row r="9" spans="1:3" ht="18.75">
      <c r="A9" s="17" t="s">
        <v>40</v>
      </c>
      <c r="B9" s="18">
        <f>Самооцінка!G28</f>
        <v>0</v>
      </c>
      <c r="C9" s="18">
        <f>Оцінка!G28</f>
        <v>0</v>
      </c>
    </row>
    <row r="10" spans="1:3" ht="37.5">
      <c r="A10" s="17" t="s">
        <v>33</v>
      </c>
      <c r="B10" s="18">
        <f>Самооцінка!G37</f>
        <v>0</v>
      </c>
      <c r="C10" s="18">
        <f>Оцінка!G37</f>
        <v>0</v>
      </c>
    </row>
    <row r="11" spans="1:3" ht="37.5">
      <c r="A11" s="17" t="s">
        <v>45</v>
      </c>
      <c r="B11" s="18">
        <f>Самооцінка!G40</f>
        <v>0</v>
      </c>
      <c r="C11" s="18">
        <f>Оцінка!G40</f>
        <v>0</v>
      </c>
    </row>
    <row r="12" spans="1:3" ht="18.75">
      <c r="A12" s="23" t="s">
        <v>47</v>
      </c>
      <c r="B12" s="24">
        <f>Самооцінка!G44</f>
        <v>0</v>
      </c>
      <c r="C12" s="24">
        <f>Оцінка!G44</f>
        <v>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  </cp:lastModifiedBy>
  <cp:lastPrinted>2012-10-03T09:02:33Z</cp:lastPrinted>
  <dcterms:created xsi:type="dcterms:W3CDTF">2012-10-02T15:06:13Z</dcterms:created>
  <dcterms:modified xsi:type="dcterms:W3CDTF">2012-10-03T09:03:28Z</dcterms:modified>
  <cp:category/>
  <cp:version/>
  <cp:contentType/>
  <cp:contentStatus/>
</cp:coreProperties>
</file>